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ensile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<sst xmlns="http://schemas.openxmlformats.org/spreadsheetml/2006/main" count="50" uniqueCount="40">
  <si>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Settore</t>
  </si>
  <si>
    <t>TassoAss Gen</t>
  </si>
  <si>
    <t>TassoAss Feb</t>
  </si>
  <si>
    <t>TassoAss Mar</t>
  </si>
  <si>
    <t>TassoAss Apr</t>
  </si>
  <si>
    <t>TassoAss Mag</t>
  </si>
  <si>
    <t>TassoAss Giu</t>
  </si>
  <si>
    <t>TassoAss Lug</t>
  </si>
  <si>
    <t>TassoAss Ago</t>
  </si>
  <si>
    <t>TassoAss Set</t>
  </si>
  <si>
    <t>TassoAss Ott</t>
  </si>
  <si>
    <t>TassoAss Nov</t>
  </si>
  <si>
    <t>TassoAss Dic</t>
  </si>
  <si>
    <t>TassoPres Gen</t>
  </si>
  <si>
    <t>TassoPres Feb</t>
  </si>
  <si>
    <t>TassoPres Mar</t>
  </si>
  <si>
    <t>TassoPres Apr</t>
  </si>
  <si>
    <t>TassoPres Mag</t>
  </si>
  <si>
    <t>TassoPres Giu</t>
  </si>
  <si>
    <t>TassoPres Lug</t>
  </si>
  <si>
    <t>TassoPres Ago</t>
  </si>
  <si>
    <t>TassoPres Set</t>
  </si>
  <si>
    <t>TassoPres Ott</t>
  </si>
  <si>
    <t>TassoPres Nov</t>
  </si>
  <si>
    <t>Amministrativo</t>
  </si>
  <si>
    <t>Polizia Locale</t>
  </si>
  <si>
    <t>Media generale (mensile)</t>
  </si>
  <si>
    <t>Media generale (trimestrale)</t>
  </si>
  <si>
    <t>Numero Dipendenti</t>
  </si>
  <si>
    <t>Programmazione finanziaria e tributi</t>
  </si>
  <si>
    <t>Servizi tecnologici - ecologia - strade</t>
  </si>
  <si>
    <t>Lavori pubblici</t>
  </si>
  <si>
    <t>Gestione del territorio</t>
  </si>
  <si>
    <t>Cultura e servizi demografici</t>
  </si>
  <si>
    <t>Servizi al cittadino</t>
  </si>
  <si>
    <t>Farmacie comunali</t>
  </si>
  <si>
    <t>Assenze</t>
  </si>
  <si>
    <t>Presenze</t>
  </si>
  <si>
    <t>Dati estratti da:</t>
  </si>
  <si>
    <t>Halley &gt; Presenze &gt; 4 &gt; 7 &gt; 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</si>
</sst>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9" borderId="1" applyNumberFormat="0" applyAlignment="0" applyProtection="0"/>
    <xf numFmtId="0" fontId="6" fillId="0" borderId="2" applyNumberFormat="0" applyFill="0" applyAlignment="0" applyProtection="0"/>
    <xf numFmtId="0" fontId="7" fillId="13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2" fillId="18" borderId="10" xfId="0" applyFont="1" applyFill="1" applyBorder="1" applyAlignment="1">
      <alignment horizontal="center" vertical="center" wrapText="1"/>
    </xf>
    <xf numFmtId="9" fontId="2" fillId="18" borderId="11" xfId="0" applyNumberFormat="1" applyFont="1" applyFill="1" applyBorder="1" applyAlignment="1">
      <alignment horizontal="center" vertical="center" wrapText="1"/>
    </xf>
    <xf numFmtId="9" fontId="2" fillId="18" borderId="0" xfId="0" applyNumberFormat="1" applyFont="1" applyFill="1" applyBorder="1" applyAlignment="1">
      <alignment horizontal="center" vertical="center" wrapText="1"/>
    </xf>
    <xf numFmtId="9" fontId="2" fillId="18" borderId="12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2" fillId="18" borderId="11" xfId="0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1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10" borderId="17" xfId="0" applyFont="1" applyFill="1" applyBorder="1" applyAlignment="1">
      <alignment horizontal="center" vertical="center"/>
    </xf>
    <xf numFmtId="10" fontId="1" fillId="19" borderId="12" xfId="0" applyNumberFormat="1" applyFont="1" applyFill="1" applyBorder="1" applyAlignment="1">
      <alignment horizontal="center" vertical="center"/>
    </xf>
    <xf numFmtId="10" fontId="1" fillId="20" borderId="18" xfId="0" applyNumberFormat="1" applyFont="1" applyFill="1" applyBorder="1" applyAlignment="1">
      <alignment horizontal="center" vertical="center"/>
    </xf>
    <xf numFmtId="10" fontId="1" fillId="7" borderId="19" xfId="0" applyNumberFormat="1" applyFont="1" applyFill="1" applyBorder="1" applyAlignment="1">
      <alignment horizontal="center" vertical="center"/>
    </xf>
    <xf numFmtId="10" fontId="1" fillId="8" borderId="18" xfId="0" applyNumberFormat="1" applyFont="1" applyFill="1" applyBorder="1" applyAlignment="1">
      <alignment horizontal="center" vertical="center"/>
    </xf>
    <xf numFmtId="10" fontId="1" fillId="8" borderId="19" xfId="0" applyNumberFormat="1" applyFont="1" applyFill="1" applyBorder="1" applyAlignment="1">
      <alignment horizontal="center" vertical="center"/>
    </xf>
    <xf numFmtId="10" fontId="1" fillId="3" borderId="19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0" fontId="1" fillId="19" borderId="18" xfId="0" applyNumberFormat="1" applyFont="1" applyFill="1" applyBorder="1" applyAlignment="1">
      <alignment horizontal="center" vertical="center"/>
    </xf>
    <xf numFmtId="10" fontId="1" fillId="20" borderId="20" xfId="0" applyNumberFormat="1" applyFont="1" applyFill="1" applyBorder="1" applyAlignment="1">
      <alignment horizontal="center" vertical="center"/>
    </xf>
    <xf numFmtId="10" fontId="1" fillId="7" borderId="21" xfId="0" applyNumberFormat="1" applyFont="1" applyFill="1" applyBorder="1" applyAlignment="1">
      <alignment horizontal="center" vertical="center"/>
    </xf>
    <xf numFmtId="10" fontId="1" fillId="8" borderId="21" xfId="0" applyNumberFormat="1" applyFont="1" applyFill="1" applyBorder="1" applyAlignment="1">
      <alignment horizontal="center" vertical="center"/>
    </xf>
    <xf numFmtId="9" fontId="1" fillId="3" borderId="22" xfId="0" applyNumberFormat="1" applyFont="1" applyFill="1" applyBorder="1" applyAlignment="1">
      <alignment horizontal="center" vertical="center"/>
    </xf>
    <xf numFmtId="9" fontId="1" fillId="3" borderId="12" xfId="0" applyNumberFormat="1" applyFont="1" applyFill="1" applyBorder="1" applyAlignment="1">
      <alignment horizontal="center" vertical="center"/>
    </xf>
    <xf numFmtId="10" fontId="1" fillId="19" borderId="0" xfId="0" applyNumberFormat="1" applyFont="1" applyFill="1" applyBorder="1" applyAlignment="1">
      <alignment horizontal="center" vertical="center"/>
    </xf>
    <xf numFmtId="10" fontId="1" fillId="19" borderId="16" xfId="0" applyNumberFormat="1" applyFont="1" applyFill="1" applyBorder="1" applyAlignment="1">
      <alignment horizontal="center" vertical="center"/>
    </xf>
    <xf numFmtId="10" fontId="1" fillId="8" borderId="16" xfId="0" applyNumberFormat="1" applyFont="1" applyFill="1" applyBorder="1" applyAlignment="1">
      <alignment horizontal="center" vertical="center"/>
    </xf>
    <xf numFmtId="10" fontId="1" fillId="3" borderId="23" xfId="0" applyNumberFormat="1" applyFont="1" applyFill="1" applyBorder="1" applyAlignment="1">
      <alignment horizontal="center" vertical="center"/>
    </xf>
    <xf numFmtId="10" fontId="1" fillId="17" borderId="24" xfId="0" applyNumberFormat="1" applyFont="1" applyFill="1" applyBorder="1" applyAlignment="1">
      <alignment horizontal="center" vertical="center"/>
    </xf>
    <xf numFmtId="10" fontId="1" fillId="17" borderId="23" xfId="0" applyNumberFormat="1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  <xf numFmtId="10" fontId="1" fillId="7" borderId="26" xfId="0" applyNumberFormat="1" applyFont="1" applyFill="1" applyBorder="1" applyAlignment="1">
      <alignment horizontal="center" vertical="center"/>
    </xf>
    <xf numFmtId="10" fontId="1" fillId="7" borderId="27" xfId="0" applyNumberFormat="1" applyFont="1" applyFill="1" applyBorder="1" applyAlignment="1">
      <alignment horizontal="center" vertical="center"/>
    </xf>
    <xf numFmtId="10" fontId="1" fillId="8" borderId="26" xfId="0" applyNumberFormat="1" applyFont="1" applyFill="1" applyBorder="1" applyAlignment="1">
      <alignment horizontal="center" vertical="center"/>
    </xf>
    <xf numFmtId="10" fontId="1" fillId="8" borderId="27" xfId="0" applyNumberFormat="1" applyFont="1" applyFill="1" applyBorder="1" applyAlignment="1">
      <alignment horizontal="center" vertical="center"/>
    </xf>
    <xf numFmtId="10" fontId="1" fillId="3" borderId="27" xfId="0" applyNumberFormat="1" applyFont="1" applyFill="1" applyBorder="1" applyAlignment="1">
      <alignment horizontal="center" vertical="center"/>
    </xf>
    <xf numFmtId="10" fontId="1" fillId="17" borderId="26" xfId="0" applyNumberFormat="1" applyFont="1" applyFill="1" applyBorder="1" applyAlignment="1">
      <alignment horizontal="center" vertical="center"/>
    </xf>
    <xf numFmtId="10" fontId="1" fillId="17" borderId="27" xfId="0" applyNumberFormat="1" applyFont="1" applyFill="1" applyBorder="1" applyAlignment="1">
      <alignment horizontal="center" vertical="center"/>
    </xf>
    <xf numFmtId="10" fontId="1" fillId="19" borderId="26" xfId="0" applyNumberFormat="1" applyFont="1" applyFill="1" applyBorder="1" applyAlignment="1">
      <alignment horizontal="center" vertical="center"/>
    </xf>
    <xf numFmtId="10" fontId="1" fillId="19" borderId="27" xfId="0" applyNumberFormat="1" applyFont="1" applyFill="1" applyBorder="1" applyAlignment="1">
      <alignment horizontal="center" vertical="center"/>
    </xf>
    <xf numFmtId="10" fontId="1" fillId="20" borderId="22" xfId="0" applyNumberFormat="1" applyFont="1" applyFill="1" applyBorder="1" applyAlignment="1">
      <alignment horizontal="center" vertical="center"/>
    </xf>
    <xf numFmtId="9" fontId="1" fillId="17" borderId="28" xfId="0" applyNumberFormat="1" applyFont="1" applyFill="1" applyBorder="1" applyAlignment="1">
      <alignment horizontal="center" vertical="center"/>
    </xf>
    <xf numFmtId="9" fontId="1" fillId="17" borderId="1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0" fontId="1" fillId="20" borderId="26" xfId="0" applyNumberFormat="1" applyFont="1" applyFill="1" applyBorder="1" applyAlignment="1">
      <alignment horizontal="center" vertical="center"/>
    </xf>
    <xf numFmtId="10" fontId="1" fillId="20" borderId="2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0" fontId="1" fillId="17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0" fontId="1" fillId="20" borderId="12" xfId="0" applyNumberFormat="1" applyFont="1" applyFill="1" applyBorder="1" applyAlignment="1">
      <alignment horizontal="center"/>
    </xf>
    <xf numFmtId="10" fontId="1" fillId="7" borderId="12" xfId="0" applyNumberFormat="1" applyFont="1" applyFill="1" applyBorder="1" applyAlignment="1">
      <alignment horizontal="center"/>
    </xf>
    <xf numFmtId="10" fontId="1" fillId="7" borderId="20" xfId="0" applyNumberFormat="1" applyFont="1" applyFill="1" applyBorder="1" applyAlignment="1">
      <alignment horizontal="center" vertical="center"/>
    </xf>
    <xf numFmtId="10" fontId="1" fillId="8" borderId="12" xfId="0" applyNumberFormat="1" applyFont="1" applyFill="1" applyBorder="1" applyAlignment="1">
      <alignment horizontal="center"/>
    </xf>
    <xf numFmtId="10" fontId="1" fillId="8" borderId="17" xfId="0" applyNumberFormat="1" applyFont="1" applyFill="1" applyBorder="1" applyAlignment="1">
      <alignment horizontal="center"/>
    </xf>
    <xf numFmtId="10" fontId="1" fillId="8" borderId="23" xfId="0" applyNumberFormat="1" applyFont="1" applyFill="1" applyBorder="1" applyAlignment="1">
      <alignment horizontal="center"/>
    </xf>
    <xf numFmtId="10" fontId="1" fillId="8" borderId="20" xfId="0" applyNumberFormat="1" applyFont="1" applyFill="1" applyBorder="1" applyAlignment="1">
      <alignment horizontal="center" vertical="center"/>
    </xf>
    <xf numFmtId="10" fontId="1" fillId="7" borderId="28" xfId="0" applyNumberFormat="1" applyFont="1" applyFill="1" applyBorder="1" applyAlignment="1">
      <alignment horizontal="center"/>
    </xf>
    <xf numFmtId="10" fontId="1" fillId="8" borderId="18" xfId="0" applyNumberFormat="1" applyFont="1" applyFill="1" applyBorder="1" applyAlignment="1">
      <alignment horizontal="center"/>
    </xf>
    <xf numFmtId="10" fontId="1" fillId="20" borderId="27" xfId="0" applyNumberFormat="1" applyFont="1" applyFill="1" applyBorder="1" applyAlignment="1">
      <alignment horizontal="center"/>
    </xf>
    <xf numFmtId="10" fontId="1" fillId="7" borderId="26" xfId="0" applyNumberFormat="1" applyFont="1" applyFill="1" applyBorder="1" applyAlignment="1">
      <alignment horizontal="center"/>
    </xf>
    <xf numFmtId="10" fontId="1" fillId="7" borderId="27" xfId="0" applyNumberFormat="1" applyFont="1" applyFill="1" applyBorder="1" applyAlignment="1">
      <alignment horizontal="center"/>
    </xf>
    <xf numFmtId="10" fontId="1" fillId="8" borderId="26" xfId="0" applyNumberFormat="1" applyFont="1" applyFill="1" applyBorder="1" applyAlignment="1">
      <alignment horizontal="center"/>
    </xf>
    <xf numFmtId="10" fontId="1" fillId="8" borderId="27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left" vertical="center" wrapText="1"/>
    </xf>
    <xf numFmtId="10" fontId="1" fillId="20" borderId="29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 vertical="center"/>
    </xf>
    <xf numFmtId="10" fontId="1" fillId="7" borderId="29" xfId="0" applyNumberFormat="1" applyFont="1" applyFill="1" applyBorder="1" applyAlignment="1">
      <alignment horizontal="center" vertical="center"/>
    </xf>
    <xf numFmtId="10" fontId="1" fillId="7" borderId="30" xfId="0" applyNumberFormat="1" applyFont="1" applyFill="1" applyBorder="1" applyAlignment="1">
      <alignment horizontal="center" vertical="center"/>
    </xf>
    <xf numFmtId="10" fontId="1" fillId="8" borderId="29" xfId="0" applyNumberFormat="1" applyFont="1" applyFill="1" applyBorder="1" applyAlignment="1">
      <alignment horizontal="center" vertical="center"/>
    </xf>
    <xf numFmtId="10" fontId="1" fillId="8" borderId="30" xfId="0" applyNumberFormat="1" applyFont="1" applyFill="1" applyBorder="1" applyAlignment="1">
      <alignment horizontal="center" vertical="center"/>
    </xf>
    <xf numFmtId="10" fontId="1" fillId="3" borderId="30" xfId="0" applyNumberFormat="1" applyFont="1" applyFill="1" applyBorder="1" applyAlignment="1">
      <alignment horizontal="center" vertical="center"/>
    </xf>
    <xf numFmtId="10" fontId="1" fillId="17" borderId="29" xfId="0" applyNumberFormat="1" applyFont="1" applyFill="1" applyBorder="1" applyAlignment="1">
      <alignment horizontal="center" vertical="center"/>
    </xf>
    <xf numFmtId="10" fontId="1" fillId="17" borderId="30" xfId="0" applyNumberFormat="1" applyFont="1" applyFill="1" applyBorder="1" applyAlignment="1">
      <alignment horizontal="center" vertical="center"/>
    </xf>
    <xf numFmtId="10" fontId="1" fillId="19" borderId="29" xfId="0" applyNumberFormat="1" applyFont="1" applyFill="1" applyBorder="1" applyAlignment="1">
      <alignment horizontal="center" vertical="center"/>
    </xf>
    <xf numFmtId="10" fontId="1" fillId="19" borderId="30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/>
    </xf>
    <xf numFmtId="10" fontId="1" fillId="7" borderId="29" xfId="0" applyNumberFormat="1" applyFont="1" applyFill="1" applyBorder="1" applyAlignment="1">
      <alignment horizontal="center"/>
    </xf>
    <xf numFmtId="10" fontId="1" fillId="7" borderId="30" xfId="0" applyNumberFormat="1" applyFont="1" applyFill="1" applyBorder="1" applyAlignment="1">
      <alignment horizontal="center"/>
    </xf>
    <xf numFmtId="10" fontId="1" fillId="8" borderId="29" xfId="0" applyNumberFormat="1" applyFont="1" applyFill="1" applyBorder="1" applyAlignment="1">
      <alignment horizontal="center"/>
    </xf>
    <xf numFmtId="10" fontId="1" fillId="8" borderId="30" xfId="0" applyNumberFormat="1" applyFont="1" applyFill="1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0" fontId="1" fillId="2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10" fontId="1" fillId="7" borderId="22" xfId="0" applyNumberFormat="1" applyFont="1" applyFill="1" applyBorder="1" applyAlignment="1">
      <alignment horizontal="center" vertical="center"/>
    </xf>
    <xf numFmtId="10" fontId="1" fillId="20" borderId="34" xfId="0" applyNumberFormat="1" applyFont="1" applyFill="1" applyBorder="1" applyAlignment="1">
      <alignment horizontal="center" vertical="center"/>
    </xf>
    <xf numFmtId="10" fontId="1" fillId="20" borderId="35" xfId="0" applyNumberFormat="1" applyFont="1" applyFill="1" applyBorder="1" applyAlignment="1">
      <alignment horizontal="center" vertical="center"/>
    </xf>
    <xf numFmtId="10" fontId="1" fillId="20" borderId="16" xfId="0" applyNumberFormat="1" applyFont="1" applyFill="1" applyBorder="1" applyAlignment="1">
      <alignment horizontal="center" vertical="center"/>
    </xf>
    <xf numFmtId="10" fontId="1" fillId="7" borderId="16" xfId="0" applyNumberFormat="1" applyFont="1" applyFill="1" applyBorder="1" applyAlignment="1">
      <alignment horizontal="center" vertical="center"/>
    </xf>
    <xf numFmtId="10" fontId="1" fillId="7" borderId="20" xfId="0" applyNumberFormat="1" applyFont="1" applyFill="1" applyBorder="1" applyAlignment="1">
      <alignment horizontal="center"/>
    </xf>
    <xf numFmtId="10" fontId="1" fillId="20" borderId="16" xfId="0" applyNumberFormat="1" applyFont="1" applyFill="1" applyBorder="1" applyAlignment="1">
      <alignment horizontal="center"/>
    </xf>
    <xf numFmtId="10" fontId="1" fillId="7" borderId="1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6" xfId="0" applyBorder="1" applyAlignment="1">
      <alignment horizontal="center"/>
    </xf>
    <xf numFmtId="10" fontId="1" fillId="3" borderId="37" xfId="0" applyNumberFormat="1" applyFont="1" applyFill="1" applyBorder="1" applyAlignment="1">
      <alignment horizontal="center" vertical="center"/>
    </xf>
    <xf numFmtId="10" fontId="1" fillId="3" borderId="38" xfId="0" applyNumberFormat="1" applyFont="1" applyFill="1" applyBorder="1" applyAlignment="1">
      <alignment horizontal="center" vertical="center"/>
    </xf>
    <xf numFmtId="10" fontId="1" fillId="3" borderId="22" xfId="0" applyNumberFormat="1" applyFont="1" applyFill="1" applyBorder="1" applyAlignment="1">
      <alignment horizontal="center" vertical="center"/>
    </xf>
    <xf numFmtId="10" fontId="1" fillId="3" borderId="20" xfId="0" applyNumberFormat="1" applyFont="1" applyFill="1" applyBorder="1" applyAlignment="1">
      <alignment horizontal="center" vertical="center"/>
    </xf>
    <xf numFmtId="10" fontId="1" fillId="20" borderId="37" xfId="0" applyNumberFormat="1" applyFont="1" applyFill="1" applyBorder="1" applyAlignment="1">
      <alignment horizontal="center"/>
    </xf>
    <xf numFmtId="10" fontId="1" fillId="20" borderId="38" xfId="0" applyNumberFormat="1" applyFont="1" applyFill="1" applyBorder="1" applyAlignment="1">
      <alignment horizontal="center"/>
    </xf>
    <xf numFmtId="10" fontId="1" fillId="20" borderId="21" xfId="0" applyNumberFormat="1" applyFont="1" applyFill="1" applyBorder="1" applyAlignment="1">
      <alignment horizontal="center"/>
    </xf>
    <xf numFmtId="10" fontId="1" fillId="20" borderId="20" xfId="0" applyNumberFormat="1" applyFont="1" applyFill="1" applyBorder="1" applyAlignment="1">
      <alignment horizontal="center"/>
    </xf>
    <xf numFmtId="10" fontId="1" fillId="3" borderId="21" xfId="0" applyNumberFormat="1" applyFont="1" applyFill="1" applyBorder="1" applyAlignment="1">
      <alignment horizontal="center"/>
    </xf>
    <xf numFmtId="10" fontId="1" fillId="3" borderId="12" xfId="0" applyNumberFormat="1" applyFont="1" applyFill="1" applyBorder="1" applyAlignment="1">
      <alignment horizontal="center"/>
    </xf>
    <xf numFmtId="10" fontId="1" fillId="3" borderId="38" xfId="0" applyNumberFormat="1" applyFont="1" applyFill="1" applyBorder="1" applyAlignment="1">
      <alignment horizontal="center"/>
    </xf>
    <xf numFmtId="10" fontId="1" fillId="3" borderId="30" xfId="0" applyNumberFormat="1" applyFont="1" applyFill="1" applyBorder="1" applyAlignment="1">
      <alignment horizontal="center"/>
    </xf>
    <xf numFmtId="10" fontId="1" fillId="3" borderId="37" xfId="0" applyNumberFormat="1" applyFont="1" applyFill="1" applyBorder="1" applyAlignment="1">
      <alignment horizontal="center"/>
    </xf>
    <xf numFmtId="10" fontId="1" fillId="3" borderId="27" xfId="0" applyNumberFormat="1" applyFont="1" applyFill="1" applyBorder="1" applyAlignment="1">
      <alignment horizontal="center"/>
    </xf>
    <xf numFmtId="10" fontId="1" fillId="3" borderId="20" xfId="0" applyNumberFormat="1" applyFont="1" applyFill="1" applyBorder="1" applyAlignment="1">
      <alignment horizontal="center"/>
    </xf>
    <xf numFmtId="10" fontId="1" fillId="3" borderId="23" xfId="0" applyNumberFormat="1" applyFont="1" applyFill="1" applyBorder="1" applyAlignment="1">
      <alignment horizontal="center"/>
    </xf>
    <xf numFmtId="10" fontId="1" fillId="17" borderId="28" xfId="0" applyNumberFormat="1" applyFont="1" applyFill="1" applyBorder="1" applyAlignment="1">
      <alignment horizontal="center"/>
    </xf>
    <xf numFmtId="10" fontId="1" fillId="17" borderId="12" xfId="0" applyNumberFormat="1" applyFont="1" applyFill="1" applyBorder="1" applyAlignment="1">
      <alignment horizontal="center"/>
    </xf>
    <xf numFmtId="10" fontId="1" fillId="17" borderId="29" xfId="0" applyNumberFormat="1" applyFont="1" applyFill="1" applyBorder="1" applyAlignment="1">
      <alignment horizontal="center"/>
    </xf>
    <xf numFmtId="10" fontId="1" fillId="17" borderId="30" xfId="0" applyNumberFormat="1" applyFont="1" applyFill="1" applyBorder="1" applyAlignment="1">
      <alignment horizontal="center"/>
    </xf>
    <xf numFmtId="10" fontId="1" fillId="17" borderId="26" xfId="0" applyNumberFormat="1" applyFont="1" applyFill="1" applyBorder="1" applyAlignment="1">
      <alignment horizontal="center"/>
    </xf>
    <xf numFmtId="10" fontId="1" fillId="17" borderId="27" xfId="0" applyNumberFormat="1" applyFont="1" applyFill="1" applyBorder="1" applyAlignment="1">
      <alignment horizontal="center"/>
    </xf>
    <xf numFmtId="10" fontId="1" fillId="19" borderId="28" xfId="0" applyNumberFormat="1" applyFont="1" applyFill="1" applyBorder="1" applyAlignment="1">
      <alignment horizontal="center"/>
    </xf>
    <xf numFmtId="10" fontId="1" fillId="19" borderId="39" xfId="0" applyNumberFormat="1" applyFont="1" applyFill="1" applyBorder="1" applyAlignment="1">
      <alignment horizontal="center"/>
    </xf>
    <xf numFmtId="10" fontId="1" fillId="19" borderId="29" xfId="0" applyNumberFormat="1" applyFont="1" applyFill="1" applyBorder="1" applyAlignment="1">
      <alignment horizontal="center"/>
    </xf>
    <xf numFmtId="10" fontId="1" fillId="19" borderId="30" xfId="0" applyNumberFormat="1" applyFont="1" applyFill="1" applyBorder="1" applyAlignment="1">
      <alignment horizontal="center"/>
    </xf>
    <xf numFmtId="10" fontId="1" fillId="19" borderId="12" xfId="0" applyNumberFormat="1" applyFont="1" applyFill="1" applyBorder="1" applyAlignment="1">
      <alignment horizontal="center"/>
    </xf>
    <xf numFmtId="10" fontId="1" fillId="19" borderId="26" xfId="0" applyNumberFormat="1" applyFont="1" applyFill="1" applyBorder="1" applyAlignment="1">
      <alignment horizontal="center"/>
    </xf>
    <xf numFmtId="10" fontId="1" fillId="19" borderId="27" xfId="0" applyNumberFormat="1" applyFont="1" applyFill="1" applyBorder="1" applyAlignment="1">
      <alignment horizontal="center"/>
    </xf>
    <xf numFmtId="10" fontId="1" fillId="17" borderId="24" xfId="0" applyNumberFormat="1" applyFont="1" applyFill="1" applyBorder="1" applyAlignment="1">
      <alignment horizontal="center"/>
    </xf>
    <xf numFmtId="10" fontId="1" fillId="17" borderId="23" xfId="0" applyNumberFormat="1" applyFont="1" applyFill="1" applyBorder="1" applyAlignment="1">
      <alignment horizontal="center"/>
    </xf>
    <xf numFmtId="10" fontId="1" fillId="17" borderId="20" xfId="0" applyNumberFormat="1" applyFont="1" applyFill="1" applyBorder="1" applyAlignment="1">
      <alignment horizontal="center" vertical="center"/>
    </xf>
    <xf numFmtId="10" fontId="1" fillId="19" borderId="24" xfId="0" applyNumberFormat="1" applyFont="1" applyFill="1" applyBorder="1" applyAlignment="1">
      <alignment horizontal="center"/>
    </xf>
    <xf numFmtId="10" fontId="1" fillId="19" borderId="23" xfId="0" applyNumberFormat="1" applyFont="1" applyFill="1" applyBorder="1" applyAlignment="1">
      <alignment horizontal="center"/>
    </xf>
    <xf numFmtId="10" fontId="1" fillId="19" borderId="20" xfId="0" applyNumberFormat="1" applyFont="1" applyFill="1" applyBorder="1" applyAlignment="1">
      <alignment horizontal="center" vertical="center"/>
    </xf>
    <xf numFmtId="10" fontId="1" fillId="10" borderId="13" xfId="0" applyNumberFormat="1" applyFont="1" applyFill="1" applyBorder="1" applyAlignment="1">
      <alignment horizontal="center" vertical="center"/>
    </xf>
    <xf numFmtId="10" fontId="1" fillId="10" borderId="39" xfId="0" applyNumberFormat="1" applyFont="1" applyFill="1" applyBorder="1" applyAlignment="1">
      <alignment horizontal="center" vertical="center"/>
    </xf>
    <xf numFmtId="10" fontId="1" fillId="10" borderId="17" xfId="0" applyNumberFormat="1" applyFont="1" applyFill="1" applyBorder="1" applyAlignment="1">
      <alignment horizontal="center" vertical="center"/>
    </xf>
    <xf numFmtId="10" fontId="1" fillId="10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zoomScalePageLayoutView="0" workbookViewId="0" topLeftCell="A1">
      <selection activeCell="AD18" sqref="AD18"/>
    </sheetView>
  </sheetViews>
  <sheetFormatPr defaultColWidth="9.140625" defaultRowHeight="12.75"/>
  <cols>
    <col min="1" max="1" width="33.28125" style="0" bestFit="1" customWidth="1"/>
    <col min="2" max="7" width="10.00390625" style="2" customWidth="1"/>
    <col min="8" max="8" width="11.7109375" style="0" customWidth="1"/>
    <col min="9" max="9" width="3.7109375" style="0" customWidth="1"/>
    <col min="10" max="15" width="10.00390625" style="2" customWidth="1"/>
    <col min="16" max="16" width="11.7109375" style="0" customWidth="1"/>
    <col min="17" max="17" width="3.7109375" style="0" customWidth="1"/>
    <col min="18" max="23" width="10.00390625" style="2" customWidth="1"/>
    <col min="24" max="24" width="11.7109375" style="0" customWidth="1"/>
    <col min="25" max="25" width="3.7109375" style="0" customWidth="1"/>
    <col min="26" max="31" width="10.00390625" style="2" customWidth="1"/>
    <col min="32" max="32" width="11.7109375" style="0" customWidth="1"/>
    <col min="40" max="40" width="10.00390625" style="2" customWidth="1"/>
  </cols>
  <sheetData>
    <row r="1" spans="1:32" s="3" customFormat="1" ht="35.25" customHeight="1" thickBot="1">
      <c r="A1" s="4" t="s">
        <v>0</v>
      </c>
      <c r="B1" s="5" t="s">
        <v>1</v>
      </c>
      <c r="C1" s="7" t="s">
        <v>13</v>
      </c>
      <c r="D1" s="6" t="s">
        <v>2</v>
      </c>
      <c r="E1" s="7" t="s">
        <v>14</v>
      </c>
      <c r="F1" s="6" t="s">
        <v>3</v>
      </c>
      <c r="G1" s="7" t="s">
        <v>15</v>
      </c>
      <c r="H1" s="4" t="s">
        <v>28</v>
      </c>
      <c r="I1" s="153"/>
      <c r="J1" s="6" t="s">
        <v>4</v>
      </c>
      <c r="K1" s="7" t="s">
        <v>16</v>
      </c>
      <c r="L1" s="6" t="s">
        <v>5</v>
      </c>
      <c r="M1" s="7" t="s">
        <v>17</v>
      </c>
      <c r="N1" s="6" t="s">
        <v>6</v>
      </c>
      <c r="O1" s="7" t="s">
        <v>18</v>
      </c>
      <c r="P1" s="4" t="s">
        <v>28</v>
      </c>
      <c r="Q1" s="153"/>
      <c r="R1" s="6" t="s">
        <v>7</v>
      </c>
      <c r="S1" s="7" t="s">
        <v>19</v>
      </c>
      <c r="T1" s="6" t="s">
        <v>8</v>
      </c>
      <c r="U1" s="7" t="s">
        <v>20</v>
      </c>
      <c r="V1" s="6" t="s">
        <v>9</v>
      </c>
      <c r="W1" s="7" t="s">
        <v>21</v>
      </c>
      <c r="X1" s="4" t="s">
        <v>28</v>
      </c>
      <c r="Y1" s="158"/>
      <c r="Z1" s="6" t="s">
        <v>10</v>
      </c>
      <c r="AA1" s="7" t="s">
        <v>22</v>
      </c>
      <c r="AB1" s="6" t="s">
        <v>11</v>
      </c>
      <c r="AC1" s="7" t="s">
        <v>23</v>
      </c>
      <c r="AD1" s="5" t="s">
        <v>12</v>
      </c>
      <c r="AE1" s="7" t="s">
        <v>12</v>
      </c>
      <c r="AF1" s="9" t="s">
        <v>28</v>
      </c>
    </row>
    <row r="2" spans="1:40" ht="23.25" customHeight="1">
      <c r="A2" s="55" t="s">
        <v>24</v>
      </c>
      <c r="B2" s="56">
        <v>0.2849</v>
      </c>
      <c r="C2" s="57">
        <v>0.7159</v>
      </c>
      <c r="D2" s="43">
        <v>0.175</v>
      </c>
      <c r="E2" s="44">
        <v>0.825</v>
      </c>
      <c r="F2" s="45">
        <v>0.2083</v>
      </c>
      <c r="G2" s="46">
        <v>0.8095</v>
      </c>
      <c r="H2" s="147">
        <v>8</v>
      </c>
      <c r="I2" s="156"/>
      <c r="J2" s="107">
        <v>0.2176</v>
      </c>
      <c r="K2" s="47">
        <v>0.7824</v>
      </c>
      <c r="L2" s="48">
        <v>0.1919</v>
      </c>
      <c r="M2" s="49">
        <v>0.8081</v>
      </c>
      <c r="N2" s="50">
        <v>0.1778</v>
      </c>
      <c r="O2" s="51">
        <v>0.8222</v>
      </c>
      <c r="P2" s="147">
        <v>9</v>
      </c>
      <c r="Q2" s="156"/>
      <c r="R2" s="111">
        <v>0.2029</v>
      </c>
      <c r="S2" s="70">
        <v>0.7971</v>
      </c>
      <c r="T2" s="71">
        <v>0.3222</v>
      </c>
      <c r="U2" s="72">
        <v>0.6778</v>
      </c>
      <c r="V2" s="73">
        <v>0.2593</v>
      </c>
      <c r="W2" s="74">
        <v>0.7407</v>
      </c>
      <c r="X2" s="106">
        <v>9</v>
      </c>
      <c r="Y2" s="159"/>
      <c r="Z2" s="115">
        <v>0.1836</v>
      </c>
      <c r="AA2" s="116">
        <v>0.8164</v>
      </c>
      <c r="AB2" s="123">
        <v>0.0938</v>
      </c>
      <c r="AC2" s="124">
        <v>0.9063</v>
      </c>
      <c r="AD2" s="129">
        <v>0.1687</v>
      </c>
      <c r="AE2" s="130">
        <v>0.8313</v>
      </c>
      <c r="AF2" s="14">
        <v>8</v>
      </c>
      <c r="AN2" s="1"/>
    </row>
    <row r="3" spans="1:40" ht="23.25" customHeight="1">
      <c r="A3" s="76" t="s">
        <v>29</v>
      </c>
      <c r="B3" s="77">
        <v>0.0758</v>
      </c>
      <c r="C3" s="78">
        <v>0.9242</v>
      </c>
      <c r="D3" s="79">
        <v>0.0556</v>
      </c>
      <c r="E3" s="80">
        <v>0.9444</v>
      </c>
      <c r="F3" s="81">
        <v>0.094</v>
      </c>
      <c r="G3" s="82">
        <v>0.906</v>
      </c>
      <c r="H3" s="148">
        <v>9</v>
      </c>
      <c r="I3" s="157"/>
      <c r="J3" s="108">
        <v>0.0833</v>
      </c>
      <c r="K3" s="83">
        <v>0.9167</v>
      </c>
      <c r="L3" s="84">
        <v>0.1061</v>
      </c>
      <c r="M3" s="85">
        <v>0.8939</v>
      </c>
      <c r="N3" s="86">
        <v>0.1667</v>
      </c>
      <c r="O3" s="87">
        <v>0.8333</v>
      </c>
      <c r="P3" s="148">
        <v>9</v>
      </c>
      <c r="Q3" s="157"/>
      <c r="R3" s="112">
        <v>0.1961</v>
      </c>
      <c r="S3" s="88">
        <v>0.8309</v>
      </c>
      <c r="T3" s="89">
        <v>0.2167</v>
      </c>
      <c r="U3" s="90">
        <v>0.7833</v>
      </c>
      <c r="V3" s="91">
        <v>0.1481</v>
      </c>
      <c r="W3" s="92">
        <v>0.8519</v>
      </c>
      <c r="X3" s="105">
        <v>9</v>
      </c>
      <c r="Y3" s="160"/>
      <c r="Z3" s="117">
        <v>0.0522</v>
      </c>
      <c r="AA3" s="118">
        <v>0.9478</v>
      </c>
      <c r="AB3" s="125">
        <v>0.02</v>
      </c>
      <c r="AC3" s="126">
        <v>0.98</v>
      </c>
      <c r="AD3" s="131">
        <v>0.125</v>
      </c>
      <c r="AE3" s="132">
        <v>0.875</v>
      </c>
      <c r="AF3" s="105">
        <v>10</v>
      </c>
      <c r="AN3" s="1"/>
    </row>
    <row r="4" spans="1:40" ht="23.25" customHeight="1">
      <c r="A4" s="93" t="s">
        <v>31</v>
      </c>
      <c r="B4" s="77">
        <v>0.0325</v>
      </c>
      <c r="C4" s="78">
        <v>0.9675</v>
      </c>
      <c r="D4" s="79">
        <v>0.0714</v>
      </c>
      <c r="E4" s="80">
        <v>0.9286</v>
      </c>
      <c r="F4" s="81">
        <v>0.0204</v>
      </c>
      <c r="G4" s="82">
        <v>0.9796</v>
      </c>
      <c r="H4" s="149">
        <v>7</v>
      </c>
      <c r="I4" s="156"/>
      <c r="J4" s="108">
        <v>0.0643</v>
      </c>
      <c r="K4" s="83">
        <v>0.9357</v>
      </c>
      <c r="L4" s="84">
        <v>0.0714</v>
      </c>
      <c r="M4" s="85">
        <v>0.9286</v>
      </c>
      <c r="N4" s="86">
        <v>0.0357</v>
      </c>
      <c r="O4" s="87">
        <v>0.9643</v>
      </c>
      <c r="P4" s="149">
        <v>7</v>
      </c>
      <c r="Q4" s="156"/>
      <c r="R4" s="112">
        <v>0.1954</v>
      </c>
      <c r="S4" s="88">
        <v>0.8046</v>
      </c>
      <c r="T4" s="89">
        <v>0.2813</v>
      </c>
      <c r="U4" s="90">
        <v>0.7188</v>
      </c>
      <c r="V4" s="91">
        <v>0.0723</v>
      </c>
      <c r="W4" s="92">
        <v>0.9277</v>
      </c>
      <c r="X4" s="96">
        <v>8</v>
      </c>
      <c r="Y4" s="159"/>
      <c r="Z4" s="115">
        <v>0.0435</v>
      </c>
      <c r="AA4" s="116">
        <v>0.9565</v>
      </c>
      <c r="AB4" s="123">
        <v>0.075</v>
      </c>
      <c r="AC4" s="124">
        <v>0.925</v>
      </c>
      <c r="AD4" s="129">
        <v>0.1812</v>
      </c>
      <c r="AE4" s="133">
        <v>0.8188</v>
      </c>
      <c r="AF4" s="106">
        <v>8</v>
      </c>
      <c r="AN4" s="1"/>
    </row>
    <row r="5" spans="1:40" ht="23.25" customHeight="1">
      <c r="A5" s="93" t="s">
        <v>32</v>
      </c>
      <c r="B5" s="77">
        <v>0.1039</v>
      </c>
      <c r="C5" s="78">
        <v>0.8961</v>
      </c>
      <c r="D5" s="79">
        <v>0.1143</v>
      </c>
      <c r="E5" s="80">
        <v>0.8857</v>
      </c>
      <c r="F5" s="81">
        <v>0.0794</v>
      </c>
      <c r="G5" s="82">
        <v>0.9206</v>
      </c>
      <c r="H5" s="149">
        <v>7</v>
      </c>
      <c r="I5" s="156"/>
      <c r="J5" s="108">
        <v>0.1143</v>
      </c>
      <c r="K5" s="83">
        <v>0.8857</v>
      </c>
      <c r="L5" s="84">
        <v>0.0455</v>
      </c>
      <c r="M5" s="85">
        <v>0.9545</v>
      </c>
      <c r="N5" s="86">
        <v>0.1</v>
      </c>
      <c r="O5" s="87">
        <v>0.9</v>
      </c>
      <c r="P5" s="149">
        <v>7</v>
      </c>
      <c r="Q5" s="156"/>
      <c r="R5" s="112">
        <v>0.2298</v>
      </c>
      <c r="S5" s="88">
        <v>0.7702</v>
      </c>
      <c r="T5" s="89">
        <v>0.2357</v>
      </c>
      <c r="U5" s="90">
        <v>0.7643</v>
      </c>
      <c r="V5" s="91">
        <v>0.1701</v>
      </c>
      <c r="W5" s="92">
        <v>0.8299</v>
      </c>
      <c r="X5" s="96">
        <v>7</v>
      </c>
      <c r="Y5" s="159"/>
      <c r="Z5" s="117">
        <v>0.0932</v>
      </c>
      <c r="AA5" s="118">
        <v>0.9068</v>
      </c>
      <c r="AB5" s="125">
        <v>0.1357</v>
      </c>
      <c r="AC5" s="126">
        <v>0.8643</v>
      </c>
      <c r="AD5" s="131">
        <v>0.2786</v>
      </c>
      <c r="AE5" s="132">
        <v>0.7214</v>
      </c>
      <c r="AF5" s="96">
        <v>7</v>
      </c>
      <c r="AN5" s="1"/>
    </row>
    <row r="6" spans="1:40" ht="23.25" customHeight="1">
      <c r="A6" s="94" t="s">
        <v>34</v>
      </c>
      <c r="B6" s="77">
        <v>0.0818</v>
      </c>
      <c r="C6" s="78">
        <v>0.9182</v>
      </c>
      <c r="D6" s="79">
        <v>0.1</v>
      </c>
      <c r="E6" s="80">
        <v>0.9</v>
      </c>
      <c r="F6" s="81">
        <v>0.1048</v>
      </c>
      <c r="G6" s="82">
        <v>0.8952</v>
      </c>
      <c r="H6" s="149">
        <v>5</v>
      </c>
      <c r="I6" s="156"/>
      <c r="J6" s="108">
        <v>0.15</v>
      </c>
      <c r="K6" s="83">
        <v>0.85</v>
      </c>
      <c r="L6" s="84">
        <v>0.1182</v>
      </c>
      <c r="M6" s="85">
        <v>0.8818</v>
      </c>
      <c r="N6" s="86">
        <v>0.29</v>
      </c>
      <c r="O6" s="87">
        <v>0.71</v>
      </c>
      <c r="P6" s="149">
        <v>5</v>
      </c>
      <c r="Q6" s="156"/>
      <c r="R6" s="112">
        <v>0.2526</v>
      </c>
      <c r="S6" s="88">
        <v>0.7474</v>
      </c>
      <c r="T6" s="89">
        <v>0.404</v>
      </c>
      <c r="U6" s="90">
        <v>0.596</v>
      </c>
      <c r="V6" s="91">
        <v>0.1619</v>
      </c>
      <c r="W6" s="92">
        <v>0.8381</v>
      </c>
      <c r="X6" s="96">
        <v>4</v>
      </c>
      <c r="Y6" s="159"/>
      <c r="Z6" s="119">
        <v>0.1043</v>
      </c>
      <c r="AA6" s="120">
        <v>0.8957</v>
      </c>
      <c r="AB6" s="127">
        <v>0.07</v>
      </c>
      <c r="AC6" s="128">
        <v>0.93</v>
      </c>
      <c r="AD6" s="134">
        <v>0.19</v>
      </c>
      <c r="AE6" s="135">
        <v>0.81</v>
      </c>
      <c r="AF6" s="75">
        <v>5</v>
      </c>
      <c r="AN6" s="1"/>
    </row>
    <row r="7" spans="1:40" ht="23.25" customHeight="1">
      <c r="A7" s="93" t="s">
        <v>35</v>
      </c>
      <c r="B7" s="77">
        <v>0.125</v>
      </c>
      <c r="C7" s="95">
        <v>0.875</v>
      </c>
      <c r="D7" s="79">
        <v>0.1667</v>
      </c>
      <c r="E7" s="80">
        <v>0.8333</v>
      </c>
      <c r="F7" s="81">
        <v>0.1923</v>
      </c>
      <c r="G7" s="82">
        <v>0.8077</v>
      </c>
      <c r="H7" s="149">
        <v>4</v>
      </c>
      <c r="I7" s="156"/>
      <c r="J7" s="108">
        <v>0.1354</v>
      </c>
      <c r="K7" s="83">
        <v>0.8646</v>
      </c>
      <c r="L7" s="84">
        <v>0.2019</v>
      </c>
      <c r="M7" s="85">
        <v>0.7981</v>
      </c>
      <c r="N7" s="86">
        <v>0.224</v>
      </c>
      <c r="O7" s="87">
        <v>0.776</v>
      </c>
      <c r="P7" s="149">
        <v>5</v>
      </c>
      <c r="Q7" s="156"/>
      <c r="R7" s="112">
        <v>0.2437</v>
      </c>
      <c r="S7" s="88">
        <v>0.7563</v>
      </c>
      <c r="T7" s="89">
        <v>0.2017</v>
      </c>
      <c r="U7" s="90">
        <v>0.7983</v>
      </c>
      <c r="V7" s="91">
        <v>0.12</v>
      </c>
      <c r="W7" s="92">
        <v>0.88</v>
      </c>
      <c r="X7" s="96">
        <v>5</v>
      </c>
      <c r="Y7" s="159"/>
      <c r="Z7" s="115">
        <v>0.0758</v>
      </c>
      <c r="AA7" s="116">
        <v>0.9242</v>
      </c>
      <c r="AB7" s="123">
        <v>0.016</v>
      </c>
      <c r="AC7" s="124">
        <v>0.984</v>
      </c>
      <c r="AD7" s="129">
        <v>0.094</v>
      </c>
      <c r="AE7" s="133">
        <v>0.906</v>
      </c>
      <c r="AF7" s="15">
        <v>5</v>
      </c>
      <c r="AN7" s="1"/>
    </row>
    <row r="8" spans="1:40" ht="23.25" customHeight="1">
      <c r="A8" s="93" t="s">
        <v>33</v>
      </c>
      <c r="B8" s="77">
        <v>0.0978</v>
      </c>
      <c r="C8" s="78">
        <v>0.9022</v>
      </c>
      <c r="D8" s="79">
        <v>0.0655</v>
      </c>
      <c r="E8" s="80">
        <v>0.9345</v>
      </c>
      <c r="F8" s="81">
        <v>0.1111</v>
      </c>
      <c r="G8" s="82">
        <v>0.8889</v>
      </c>
      <c r="H8" s="149">
        <v>8</v>
      </c>
      <c r="I8" s="156"/>
      <c r="J8" s="108">
        <v>0.1145</v>
      </c>
      <c r="K8" s="83">
        <v>0.8855</v>
      </c>
      <c r="L8" s="84">
        <v>0.0924</v>
      </c>
      <c r="M8" s="85">
        <v>0.9076</v>
      </c>
      <c r="N8" s="86">
        <v>0.185</v>
      </c>
      <c r="O8" s="87">
        <v>0.815</v>
      </c>
      <c r="P8" s="149">
        <v>8</v>
      </c>
      <c r="Q8" s="156"/>
      <c r="R8" s="112">
        <v>0.254</v>
      </c>
      <c r="S8" s="88">
        <v>0.746</v>
      </c>
      <c r="T8" s="89">
        <v>0.3815</v>
      </c>
      <c r="U8" s="90">
        <v>0.6185</v>
      </c>
      <c r="V8" s="91">
        <v>0.2356</v>
      </c>
      <c r="W8" s="92">
        <v>0.7644</v>
      </c>
      <c r="X8" s="96">
        <v>8</v>
      </c>
      <c r="Y8" s="159"/>
      <c r="Z8" s="117">
        <v>0.0628</v>
      </c>
      <c r="AA8" s="118">
        <v>0.9372</v>
      </c>
      <c r="AB8" s="125">
        <v>0.0925</v>
      </c>
      <c r="AC8" s="126">
        <v>0.9075</v>
      </c>
      <c r="AD8" s="131">
        <v>0.2121</v>
      </c>
      <c r="AE8" s="132">
        <v>0.7879</v>
      </c>
      <c r="AF8" s="96">
        <v>8</v>
      </c>
      <c r="AN8" s="1"/>
    </row>
    <row r="9" spans="1:40" ht="23.25" customHeight="1">
      <c r="A9" s="93" t="s">
        <v>25</v>
      </c>
      <c r="B9" s="77">
        <v>0.1316</v>
      </c>
      <c r="C9" s="78">
        <v>0.8684</v>
      </c>
      <c r="D9" s="79">
        <v>0.1336</v>
      </c>
      <c r="E9" s="80">
        <v>0.8664</v>
      </c>
      <c r="F9" s="81">
        <v>0.0722</v>
      </c>
      <c r="G9" s="82">
        <v>0.9278</v>
      </c>
      <c r="H9" s="149">
        <v>11</v>
      </c>
      <c r="I9" s="156"/>
      <c r="J9" s="108">
        <v>0.1445</v>
      </c>
      <c r="K9" s="83">
        <v>0.8555</v>
      </c>
      <c r="L9" s="84">
        <v>0.0982</v>
      </c>
      <c r="M9" s="85">
        <v>0.9018</v>
      </c>
      <c r="N9" s="86">
        <v>0.1161</v>
      </c>
      <c r="O9" s="87">
        <v>0.8839</v>
      </c>
      <c r="P9" s="149">
        <v>11</v>
      </c>
      <c r="Q9" s="156"/>
      <c r="R9" s="112">
        <v>0.2075</v>
      </c>
      <c r="S9" s="88">
        <v>0.7925</v>
      </c>
      <c r="T9" s="89">
        <v>0.2639</v>
      </c>
      <c r="U9" s="90">
        <v>0.7361</v>
      </c>
      <c r="V9" s="91">
        <v>0.1212</v>
      </c>
      <c r="W9" s="92">
        <v>0.8788</v>
      </c>
      <c r="X9" s="96">
        <v>11</v>
      </c>
      <c r="Y9" s="159"/>
      <c r="Z9" s="119">
        <v>0.059</v>
      </c>
      <c r="AA9" s="120">
        <v>0.941</v>
      </c>
      <c r="AB9" s="127">
        <v>0.0792</v>
      </c>
      <c r="AC9" s="128">
        <v>0.9208</v>
      </c>
      <c r="AD9" s="134">
        <v>0.168</v>
      </c>
      <c r="AE9" s="135">
        <v>0.832</v>
      </c>
      <c r="AF9" s="106">
        <v>11</v>
      </c>
      <c r="AN9" s="1"/>
    </row>
    <row r="10" spans="1:40" ht="23.25" customHeight="1" thickBot="1">
      <c r="A10" s="58" t="s">
        <v>30</v>
      </c>
      <c r="B10" s="21">
        <v>0.0758</v>
      </c>
      <c r="C10" s="98">
        <v>0.9242</v>
      </c>
      <c r="D10" s="97">
        <v>0.0333</v>
      </c>
      <c r="E10" s="22">
        <v>0.9667</v>
      </c>
      <c r="F10" s="23">
        <v>0</v>
      </c>
      <c r="G10" s="24">
        <v>1</v>
      </c>
      <c r="H10" s="152">
        <v>3</v>
      </c>
      <c r="I10" s="156"/>
      <c r="J10" s="109">
        <v>0.05</v>
      </c>
      <c r="K10" s="25">
        <v>0.95</v>
      </c>
      <c r="L10" s="26">
        <v>0</v>
      </c>
      <c r="M10" s="59">
        <v>1</v>
      </c>
      <c r="N10" s="27">
        <v>0.05</v>
      </c>
      <c r="O10" s="20">
        <v>0.95</v>
      </c>
      <c r="P10" s="150">
        <v>3</v>
      </c>
      <c r="Q10" s="156"/>
      <c r="R10" s="113">
        <v>0.0725</v>
      </c>
      <c r="S10" s="61">
        <v>0.9275</v>
      </c>
      <c r="T10" s="68">
        <v>0.3167</v>
      </c>
      <c r="U10" s="62">
        <v>0.6833</v>
      </c>
      <c r="V10" s="69">
        <v>0.0476</v>
      </c>
      <c r="W10" s="64">
        <v>0.9524</v>
      </c>
      <c r="X10" s="146">
        <v>3</v>
      </c>
      <c r="Y10" s="159"/>
      <c r="Z10" s="115">
        <v>0.0435</v>
      </c>
      <c r="AA10" s="116">
        <v>0.9565</v>
      </c>
      <c r="AB10" s="123">
        <v>0.025</v>
      </c>
      <c r="AC10" s="124">
        <v>0.975</v>
      </c>
      <c r="AD10" s="129">
        <v>0.1026</v>
      </c>
      <c r="AE10" s="133">
        <v>0.8974</v>
      </c>
      <c r="AF10" s="14">
        <v>2</v>
      </c>
      <c r="AN10" s="1"/>
    </row>
    <row r="11" spans="1:40" ht="3.75" customHeight="1" thickBot="1">
      <c r="A11" s="40"/>
      <c r="B11" s="52"/>
      <c r="C11" s="99"/>
      <c r="D11" s="29"/>
      <c r="E11" s="101"/>
      <c r="F11" s="30"/>
      <c r="G11" s="35"/>
      <c r="H11" s="152"/>
      <c r="I11" s="156"/>
      <c r="J11" s="31"/>
      <c r="K11" s="32"/>
      <c r="L11" s="53"/>
      <c r="M11" s="54"/>
      <c r="N11" s="33"/>
      <c r="O11" s="34"/>
      <c r="P11" s="151"/>
      <c r="Q11" s="156"/>
      <c r="R11" s="114"/>
      <c r="S11" s="103"/>
      <c r="T11" s="102"/>
      <c r="U11" s="104"/>
      <c r="V11" s="65"/>
      <c r="W11" s="66"/>
      <c r="X11" s="17"/>
      <c r="Y11" s="159"/>
      <c r="Z11" s="121"/>
      <c r="AA11" s="122"/>
      <c r="AB11" s="136"/>
      <c r="AC11" s="137"/>
      <c r="AD11" s="139"/>
      <c r="AE11" s="140"/>
      <c r="AF11" s="18"/>
      <c r="AN11" s="1"/>
    </row>
    <row r="12" spans="1:32" ht="21" customHeight="1" thickBot="1">
      <c r="A12" s="41" t="s">
        <v>26</v>
      </c>
      <c r="B12" s="28">
        <f aca="true" t="shared" si="0" ref="B12:G12">AVERAGE(B2:B9)</f>
        <v>0.1166625</v>
      </c>
      <c r="C12" s="100">
        <f t="shared" si="0"/>
        <v>0.8834375</v>
      </c>
      <c r="D12" s="63">
        <f t="shared" si="0"/>
        <v>0.11026249999999999</v>
      </c>
      <c r="E12" s="101">
        <f t="shared" si="0"/>
        <v>0.8897375</v>
      </c>
      <c r="F12" s="67">
        <f t="shared" si="0"/>
        <v>0.11031250000000001</v>
      </c>
      <c r="G12" s="35">
        <f t="shared" si="0"/>
        <v>0.8919124999999999</v>
      </c>
      <c r="H12" s="151">
        <f>SUM(H2:H10)</f>
        <v>62</v>
      </c>
      <c r="I12" s="156"/>
      <c r="J12" s="110">
        <f aca="true" t="shared" si="1" ref="J12:O12">AVERAGE(J2:J9)</f>
        <v>0.1279875</v>
      </c>
      <c r="K12" s="36">
        <f t="shared" si="1"/>
        <v>0.8720125</v>
      </c>
      <c r="L12" s="37">
        <f t="shared" si="1"/>
        <v>0.1157</v>
      </c>
      <c r="M12" s="38">
        <f t="shared" si="1"/>
        <v>0.8842999999999999</v>
      </c>
      <c r="N12" s="34">
        <f t="shared" si="1"/>
        <v>0.16191250000000001</v>
      </c>
      <c r="O12" s="34">
        <f t="shared" si="1"/>
        <v>0.8380875</v>
      </c>
      <c r="P12" s="151">
        <f>SUM(P2:P10)</f>
        <v>64</v>
      </c>
      <c r="Q12" s="156"/>
      <c r="R12" s="28">
        <f aca="true" t="shared" si="2" ref="R12:AA12">AVERAGE(R2:R9)</f>
        <v>0.22275</v>
      </c>
      <c r="S12" s="100">
        <f t="shared" si="2"/>
        <v>0.7806250000000001</v>
      </c>
      <c r="T12" s="63">
        <f t="shared" si="2"/>
        <v>0.288375</v>
      </c>
      <c r="U12" s="101">
        <f t="shared" si="2"/>
        <v>0.7116374999999999</v>
      </c>
      <c r="V12" s="67">
        <f t="shared" si="2"/>
        <v>0.1610625</v>
      </c>
      <c r="W12" s="67">
        <f t="shared" si="2"/>
        <v>0.8389375</v>
      </c>
      <c r="X12" s="17">
        <v>65</v>
      </c>
      <c r="Y12" s="159"/>
      <c r="Z12" s="110">
        <f t="shared" si="2"/>
        <v>0.08429999999999999</v>
      </c>
      <c r="AA12" s="110">
        <f t="shared" si="2"/>
        <v>0.9157</v>
      </c>
      <c r="AB12" s="138">
        <f>AVERAGE(AB2:AB10)</f>
        <v>0.06746666666666667</v>
      </c>
      <c r="AC12" s="138">
        <f>AVERAGE(AC2:AC10)</f>
        <v>0.9325444444444444</v>
      </c>
      <c r="AD12" s="141">
        <f>AVERAGE(AD2:AD10)</f>
        <v>0.16891111111111112</v>
      </c>
      <c r="AE12" s="141">
        <f>AVERAGE(AE2:AE10)</f>
        <v>0.8310888888888888</v>
      </c>
      <c r="AF12" s="17">
        <f>SUM(AF2:AF10)</f>
        <v>64</v>
      </c>
    </row>
    <row r="13" spans="1:32" ht="21" customHeight="1" thickBot="1">
      <c r="A13" s="42" t="s">
        <v>27</v>
      </c>
      <c r="B13" s="16" t="s">
        <v>36</v>
      </c>
      <c r="C13" s="142">
        <f>AVERAGE(B12,D12,F12)</f>
        <v>0.11241249999999998</v>
      </c>
      <c r="D13" s="143"/>
      <c r="E13" s="19" t="s">
        <v>37</v>
      </c>
      <c r="F13" s="144">
        <f>AVERAGE(C12,E12,G12)</f>
        <v>0.8883624999999999</v>
      </c>
      <c r="G13" s="145"/>
      <c r="H13" s="39">
        <f>SUM(H2:H10)</f>
        <v>62</v>
      </c>
      <c r="I13" s="156"/>
      <c r="J13" s="19" t="s">
        <v>36</v>
      </c>
      <c r="K13" s="144">
        <f>AVERAGE(J12,L12,N12)</f>
        <v>0.13520000000000001</v>
      </c>
      <c r="L13" s="145"/>
      <c r="M13" s="19" t="s">
        <v>37</v>
      </c>
      <c r="N13" s="144">
        <f>AVERAGE(K12,M12,O12)</f>
        <v>0.8647999999999999</v>
      </c>
      <c r="O13" s="145"/>
      <c r="P13" s="39">
        <f>SUM(P2:P10)</f>
        <v>64</v>
      </c>
      <c r="Q13" s="156"/>
      <c r="R13" s="19" t="s">
        <v>36</v>
      </c>
      <c r="S13" s="144">
        <f>AVERAGE(R12,T12,V12)</f>
        <v>0.22406250000000003</v>
      </c>
      <c r="T13" s="145"/>
      <c r="U13" s="19" t="s">
        <v>37</v>
      </c>
      <c r="V13" s="144">
        <f>AVERAGE(S12,U12,W12)</f>
        <v>0.7770666666666667</v>
      </c>
      <c r="W13" s="145"/>
      <c r="X13" s="39">
        <f>SUM(X2:X10)</f>
        <v>64</v>
      </c>
      <c r="Y13" s="156"/>
      <c r="Z13" s="19" t="s">
        <v>36</v>
      </c>
      <c r="AA13" s="144">
        <f>AVERAGE(Z12,AB12,AD12)</f>
        <v>0.1068925925925926</v>
      </c>
      <c r="AB13" s="145"/>
      <c r="AC13" s="19" t="s">
        <v>37</v>
      </c>
      <c r="AD13" s="144">
        <f>AVERAGE(AA12,AC12,AE12)</f>
        <v>0.8931111111111111</v>
      </c>
      <c r="AE13" s="145"/>
      <c r="AF13" s="39">
        <f>SUM(AF2:AF10)</f>
        <v>64</v>
      </c>
    </row>
    <row r="14" spans="2:25" ht="12.75">
      <c r="B14" s="13"/>
      <c r="C14" s="13"/>
      <c r="D14" s="13"/>
      <c r="E14" s="13"/>
      <c r="F14" s="12"/>
      <c r="G14" s="12"/>
      <c r="I14" s="155"/>
      <c r="Q14" s="154"/>
      <c r="Y14" s="154"/>
    </row>
    <row r="15" spans="2:25" ht="12.75">
      <c r="B15" s="8"/>
      <c r="C15" s="8"/>
      <c r="D15" s="8"/>
      <c r="E15" s="8"/>
      <c r="Q15" s="154"/>
      <c r="Y15" s="154"/>
    </row>
    <row r="16" spans="2:17" ht="12.75">
      <c r="B16" s="8"/>
      <c r="C16" s="8"/>
      <c r="D16" s="8"/>
      <c r="E16" s="10"/>
      <c r="Q16" s="154"/>
    </row>
    <row r="17" spans="1:17" ht="12.75">
      <c r="A17" t="s">
        <v>38</v>
      </c>
      <c r="B17" s="8"/>
      <c r="C17" s="11"/>
      <c r="D17" s="8"/>
      <c r="E17" s="8"/>
      <c r="Q17" s="154"/>
    </row>
    <row r="18" spans="1:17" ht="12.75">
      <c r="A18" t="s">
        <v>39</v>
      </c>
      <c r="B18" s="8"/>
      <c r="C18" s="8"/>
      <c r="D18" s="8"/>
      <c r="E18" s="8"/>
      <c r="Q18" s="154"/>
    </row>
    <row r="19" spans="2:5" ht="12.75">
      <c r="B19" s="8"/>
      <c r="C19" s="8"/>
      <c r="E19" s="8"/>
    </row>
    <row r="20" spans="2:5" ht="12.75">
      <c r="B20" s="8"/>
      <c r="C20" s="8"/>
      <c r="D20" s="8"/>
      <c r="E20" s="8"/>
    </row>
    <row r="21" spans="2:5" ht="12.75">
      <c r="B21" s="8"/>
      <c r="C21" s="8"/>
      <c r="D21" s="8"/>
      <c r="E21" s="8"/>
    </row>
    <row r="27" spans="16:17" ht="12.75">
      <c r="P27" s="60"/>
      <c r="Q27" s="60"/>
    </row>
  </sheetData>
  <sheetProtection/>
  <mergeCells count="8">
    <mergeCell ref="AA13:AB13"/>
    <mergeCell ref="AD13:AE13"/>
    <mergeCell ref="S13:T13"/>
    <mergeCell ref="V13:W13"/>
    <mergeCell ref="C13:D13"/>
    <mergeCell ref="F13:G13"/>
    <mergeCell ref="K13:L13"/>
    <mergeCell ref="N13:O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paolo perantoni</cp:lastModifiedBy>
  <cp:lastPrinted>2009-09-21T08:54:48Z</cp:lastPrinted>
  <dcterms:created xsi:type="dcterms:W3CDTF">1996-11-05T10:16:36Z</dcterms:created>
  <dcterms:modified xsi:type="dcterms:W3CDTF">2020-01-07T14:50:51Z</dcterms:modified>
  <cp:category/>
  <cp:version/>
  <cp:contentType/>
  <cp:contentStatus/>
</cp:coreProperties>
</file>